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Micha\Downloads\"/>
    </mc:Choice>
  </mc:AlternateContent>
  <bookViews>
    <workbookView xWindow="0" yWindow="0" windowWidth="17256" windowHeight="5628" xr2:uid="{00000000-000D-0000-FFFF-FFFF00000000}"/>
  </bookViews>
  <sheets>
    <sheet name="Bid Amounts" sheetId="1" r:id="rId1"/>
    <sheet name="Payment Calculator" sheetId="2" r:id="rId2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C3" i="2"/>
  <c r="E3" i="2"/>
  <c r="E6" i="2"/>
  <c r="E9" i="2"/>
  <c r="D17" i="1"/>
  <c r="B17" i="1"/>
</calcChain>
</file>

<file path=xl/sharedStrings.xml><?xml version="1.0" encoding="utf-8"?>
<sst xmlns="http://schemas.openxmlformats.org/spreadsheetml/2006/main" count="28" uniqueCount="27">
  <si>
    <t>Comments</t>
  </si>
  <si>
    <t>TOTAL</t>
  </si>
  <si>
    <t>2018 request</t>
  </si>
  <si>
    <t>ANU Observer SSAF Bid 2018</t>
  </si>
  <si>
    <t>Item</t>
  </si>
  <si>
    <t>Honoraria Pool</t>
  </si>
  <si>
    <t>Equipment</t>
  </si>
  <si>
    <t>News Subscriptions</t>
  </si>
  <si>
    <t>Software Subscriptions</t>
  </si>
  <si>
    <t>Printing</t>
  </si>
  <si>
    <t>Events</t>
  </si>
  <si>
    <t>Meetings</t>
  </si>
  <si>
    <t>NUS National Conference</t>
  </si>
  <si>
    <t>Office Set-Up</t>
  </si>
  <si>
    <t>Administration</t>
  </si>
  <si>
    <t>Legal</t>
  </si>
  <si>
    <t>Freedom of Information</t>
  </si>
  <si>
    <t>Secretary</t>
  </si>
  <si>
    <t>Treasurer</t>
  </si>
  <si>
    <t>Total</t>
  </si>
  <si>
    <t>Total Exec</t>
  </si>
  <si>
    <t>Honoraria</t>
  </si>
  <si>
    <t>Advertising and Merchandise</t>
  </si>
  <si>
    <t>Payment Calculator (in line with Regulations)</t>
  </si>
  <si>
    <t>Editor Allowance</t>
  </si>
  <si>
    <t>Executive Allowances</t>
  </si>
  <si>
    <t>Observer Suggested 32k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</si>
</sst>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$-809]#,##0.00;\-[$$-809]#,##0.00"/>
    <numFmt numFmtId="165" formatCode="_-&quot;$&quot;* #,##0_-;\-&quot;$&quot;* #,##0_-;_-&quot;$&quot;* &quot;-&quot;??_-;_-@_-"/>
    <numFmt numFmtId="166" formatCode="#,##0;[Red]\(#,##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Fill="1" applyProtection="1">
      <protection locked="0"/>
    </xf>
    <xf numFmtId="164" fontId="4" fillId="0" borderId="3" xfId="0" applyNumberFormat="1" applyFont="1" applyFill="1" applyBorder="1" applyAlignment="1" applyProtection="1">
      <alignment vertical="center" wrapText="1"/>
      <protection locked="0"/>
    </xf>
    <xf numFmtId="165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6" fillId="0" borderId="3" xfId="0" applyNumberFormat="1" applyFont="1" applyFill="1" applyBorder="1" applyAlignment="1" applyProtection="1">
      <alignment vertical="center" wrapText="1"/>
      <protection locked="0"/>
    </xf>
    <xf numFmtId="166" fontId="5" fillId="3" borderId="3" xfId="1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44" fontId="0" fillId="0" borderId="0" xfId="1" applyFont="1"/>
    <xf numFmtId="0" fontId="7" fillId="0" borderId="0" xfId="0" applyFont="1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3"/>
  <sheetViews>
    <sheetView tabSelected="1" zoomScaleNormal="100" workbookViewId="0">
      <selection activeCell="D8" sqref="D8"/>
    </sheetView>
  </sheetViews>
  <sheetFormatPr defaultColWidth="12.44140625" defaultRowHeight="14.4" x14ac:dyDescent="0.3"/>
  <cols>
    <col min="1" max="1" width="29.6640625" style="5" customWidth="1"/>
    <col min="2" max="2" width="16.77734375" style="5" customWidth="1"/>
    <col min="3" max="3" width="35" style="5" customWidth="1"/>
    <col min="4" max="4" width="26" style="5" customWidth="1"/>
    <col min="5" max="16384" width="12.44140625" style="5"/>
  </cols>
  <sheetData>
    <row r="1" spans="1:6" s="1" customFormat="1" ht="15.6" x14ac:dyDescent="0.3">
      <c r="A1" s="13" t="s">
        <v>3</v>
      </c>
      <c r="B1" s="14"/>
      <c r="C1" s="14"/>
    </row>
    <row r="2" spans="1:6" x14ac:dyDescent="0.3">
      <c r="A2" s="2" t="s">
        <v>4</v>
      </c>
      <c r="B2" s="3" t="s">
        <v>2</v>
      </c>
      <c r="C2" s="4" t="s">
        <v>0</v>
      </c>
      <c r="D2" s="5" t="s">
        <v>26</v>
      </c>
    </row>
    <row r="3" spans="1:6" x14ac:dyDescent="0.3">
      <c r="A3" t="s">
        <v>25</v>
      </c>
      <c r="B3" s="9">
        <v>33000</v>
      </c>
      <c r="C3" s="4"/>
      <c r="D3" s="5">
        <v>18150</v>
      </c>
    </row>
    <row r="4" spans="1:6" x14ac:dyDescent="0.3">
      <c r="A4" t="s">
        <v>5</v>
      </c>
      <c r="B4" s="9">
        <v>6000</v>
      </c>
      <c r="C4" s="7"/>
      <c r="D4" s="5">
        <v>4530</v>
      </c>
    </row>
    <row r="5" spans="1:6" x14ac:dyDescent="0.3">
      <c r="A5" t="s">
        <v>6</v>
      </c>
      <c r="B5" s="9">
        <v>9000</v>
      </c>
      <c r="C5"/>
      <c r="D5">
        <v>3000</v>
      </c>
    </row>
    <row r="6" spans="1:6" x14ac:dyDescent="0.3">
      <c r="A6" t="s">
        <v>7</v>
      </c>
      <c r="B6" s="9">
        <v>550</v>
      </c>
      <c r="C6"/>
      <c r="D6"/>
    </row>
    <row r="7" spans="1:6" x14ac:dyDescent="0.3">
      <c r="A7" t="s">
        <v>8</v>
      </c>
      <c r="B7" s="9">
        <v>750</v>
      </c>
      <c r="C7"/>
      <c r="D7">
        <v>720</v>
      </c>
    </row>
    <row r="8" spans="1:6" x14ac:dyDescent="0.3">
      <c r="A8" t="s">
        <v>9</v>
      </c>
      <c r="B8" s="9">
        <v>8000</v>
      </c>
      <c r="C8"/>
      <c r="D8"/>
    </row>
    <row r="9" spans="1:6" x14ac:dyDescent="0.3">
      <c r="A9" t="s">
        <v>22</v>
      </c>
      <c r="B9" s="9">
        <v>2000</v>
      </c>
      <c r="C9"/>
      <c r="D9">
        <v>600</v>
      </c>
    </row>
    <row r="10" spans="1:6" x14ac:dyDescent="0.3">
      <c r="A10" t="s">
        <v>10</v>
      </c>
      <c r="B10" s="9">
        <v>1000</v>
      </c>
      <c r="C10"/>
      <c r="D10">
        <v>500</v>
      </c>
      <c r="E10"/>
      <c r="F10"/>
    </row>
    <row r="11" spans="1:6" x14ac:dyDescent="0.3">
      <c r="A11" t="s">
        <v>11</v>
      </c>
      <c r="B11" s="9">
        <v>800</v>
      </c>
      <c r="C11"/>
      <c r="D11">
        <v>400</v>
      </c>
      <c r="E11"/>
      <c r="F11"/>
    </row>
    <row r="12" spans="1:6" x14ac:dyDescent="0.3">
      <c r="A12" t="s">
        <v>12</v>
      </c>
      <c r="B12" s="9">
        <v>3000</v>
      </c>
      <c r="C12"/>
      <c r="D12">
        <v>1300</v>
      </c>
      <c r="E12"/>
      <c r="F12"/>
    </row>
    <row r="13" spans="1:6" x14ac:dyDescent="0.3">
      <c r="A13" t="s">
        <v>13</v>
      </c>
      <c r="B13" s="9">
        <v>500</v>
      </c>
      <c r="C13"/>
      <c r="D13">
        <v>200</v>
      </c>
      <c r="E13"/>
      <c r="F13"/>
    </row>
    <row r="14" spans="1:6" x14ac:dyDescent="0.3">
      <c r="A14" t="s">
        <v>14</v>
      </c>
      <c r="B14" s="9">
        <v>1000</v>
      </c>
      <c r="C14"/>
      <c r="D14">
        <v>600</v>
      </c>
      <c r="E14"/>
      <c r="F14"/>
    </row>
    <row r="15" spans="1:6" x14ac:dyDescent="0.3">
      <c r="A15" t="s">
        <v>15</v>
      </c>
      <c r="B15" s="9">
        <v>2000</v>
      </c>
      <c r="C15"/>
      <c r="D15">
        <v>2000</v>
      </c>
      <c r="E15"/>
      <c r="F15"/>
    </row>
    <row r="16" spans="1:6" x14ac:dyDescent="0.3">
      <c r="A16" t="s">
        <v>16</v>
      </c>
      <c r="B16" s="9">
        <v>1000</v>
      </c>
      <c r="C16"/>
      <c r="D16"/>
      <c r="E16"/>
      <c r="F16"/>
    </row>
    <row r="17" spans="1:6" x14ac:dyDescent="0.3">
      <c r="A17" s="10" t="s">
        <v>1</v>
      </c>
      <c r="B17" s="9">
        <f>SUM(B3:B16)</f>
        <v>68600</v>
      </c>
      <c r="C17"/>
      <c r="D17">
        <f>SUM(D2:D16)</f>
        <v>32000</v>
      </c>
      <c r="E17"/>
      <c r="F17"/>
    </row>
    <row r="18" spans="1:6" x14ac:dyDescent="0.3">
      <c r="A18"/>
      <c r="B18"/>
      <c r="C18"/>
      <c r="D18"/>
      <c r="E18"/>
      <c r="F18"/>
    </row>
    <row r="19" spans="1:6" x14ac:dyDescent="0.3">
      <c r="A19"/>
      <c r="B19"/>
      <c r="C19"/>
      <c r="D19"/>
      <c r="E19"/>
      <c r="F19"/>
    </row>
    <row r="20" spans="1:6" x14ac:dyDescent="0.3">
      <c r="A20"/>
      <c r="B20"/>
      <c r="C20"/>
      <c r="D20"/>
      <c r="E20"/>
      <c r="F20"/>
    </row>
    <row r="21" spans="1:6" x14ac:dyDescent="0.3">
      <c r="A21"/>
      <c r="B21"/>
      <c r="C21"/>
      <c r="D21"/>
      <c r="E21"/>
      <c r="F21"/>
    </row>
    <row r="22" spans="1:6" x14ac:dyDescent="0.3">
      <c r="A22"/>
      <c r="B22"/>
      <c r="C22"/>
      <c r="D22"/>
      <c r="E22"/>
      <c r="F22"/>
    </row>
    <row r="23" spans="1:6" x14ac:dyDescent="0.3">
      <c r="A23"/>
      <c r="B23"/>
      <c r="C23"/>
      <c r="D23"/>
      <c r="E23"/>
      <c r="F23"/>
    </row>
    <row r="24" spans="1:6" x14ac:dyDescent="0.3">
      <c r="A24"/>
      <c r="B24"/>
      <c r="C24"/>
      <c r="D24"/>
      <c r="E24"/>
      <c r="F24"/>
    </row>
    <row r="25" spans="1:6" x14ac:dyDescent="0.3">
      <c r="A25"/>
      <c r="B25"/>
      <c r="C25"/>
      <c r="D25"/>
      <c r="E25"/>
      <c r="F25"/>
    </row>
    <row r="26" spans="1:6" x14ac:dyDescent="0.3">
      <c r="A26"/>
      <c r="B26"/>
      <c r="C26"/>
      <c r="D26"/>
      <c r="E26"/>
      <c r="F26"/>
    </row>
    <row r="27" spans="1:6" x14ac:dyDescent="0.3">
      <c r="A27"/>
      <c r="B27"/>
      <c r="C27"/>
      <c r="D27"/>
      <c r="E27"/>
      <c r="F27"/>
    </row>
    <row r="28" spans="1:6" x14ac:dyDescent="0.3">
      <c r="A28"/>
      <c r="B28"/>
      <c r="C28"/>
      <c r="D28"/>
      <c r="E28"/>
      <c r="F28"/>
    </row>
    <row r="29" spans="1:6" x14ac:dyDescent="0.3">
      <c r="A29"/>
      <c r="B29"/>
      <c r="C29"/>
      <c r="D29"/>
      <c r="E29"/>
      <c r="F29"/>
    </row>
    <row r="30" spans="1:6" x14ac:dyDescent="0.3">
      <c r="A30" s="6"/>
      <c r="B30"/>
      <c r="C30"/>
      <c r="D30"/>
      <c r="E30"/>
      <c r="F30"/>
    </row>
    <row r="31" spans="1:6" x14ac:dyDescent="0.3">
      <c r="A31" s="6"/>
      <c r="B31"/>
      <c r="C31"/>
      <c r="D31"/>
      <c r="E31"/>
      <c r="F31"/>
    </row>
    <row r="32" spans="1:6" x14ac:dyDescent="0.3">
      <c r="A32" s="6"/>
      <c r="B32"/>
      <c r="C32"/>
      <c r="D32"/>
      <c r="E32"/>
      <c r="F32"/>
    </row>
    <row r="33" spans="1:6" x14ac:dyDescent="0.3">
      <c r="A33" s="2" t="s">
        <v>1</v>
      </c>
      <c r="B33"/>
      <c r="C33"/>
      <c r="D33"/>
      <c r="E33"/>
      <c r="F33"/>
    </row>
    <row r="34" spans="1:6" x14ac:dyDescent="0.3">
      <c r="B34"/>
      <c r="C34"/>
      <c r="D34"/>
      <c r="E34"/>
      <c r="F34"/>
    </row>
    <row r="35" spans="1:6" s="8" customFormat="1" x14ac:dyDescent="0.3">
      <c r="B35"/>
      <c r="C35"/>
      <c r="D35"/>
      <c r="E35"/>
      <c r="F35"/>
    </row>
    <row r="36" spans="1:6" s="8" customFormat="1" x14ac:dyDescent="0.3">
      <c r="B36"/>
      <c r="C36"/>
      <c r="D36"/>
      <c r="E36"/>
      <c r="F36"/>
    </row>
    <row r="37" spans="1:6" s="8" customFormat="1" x14ac:dyDescent="0.3">
      <c r="B37"/>
      <c r="C37"/>
      <c r="D37"/>
      <c r="E37"/>
      <c r="F37"/>
    </row>
    <row r="38" spans="1:6" s="8" customFormat="1" x14ac:dyDescent="0.3">
      <c r="B38"/>
      <c r="C38"/>
      <c r="D38"/>
      <c r="E38"/>
      <c r="F38"/>
    </row>
    <row r="39" spans="1:6" s="8" customFormat="1" x14ac:dyDescent="0.3"/>
    <row r="40" spans="1:6" s="8" customFormat="1" x14ac:dyDescent="0.3"/>
    <row r="41" spans="1:6" s="8" customFormat="1" x14ac:dyDescent="0.3"/>
    <row r="42" spans="1:6" s="8" customFormat="1" x14ac:dyDescent="0.3"/>
    <row r="43" spans="1:6" s="8" customFormat="1" x14ac:dyDescent="0.3"/>
    <row r="44" spans="1:6" s="8" customFormat="1" x14ac:dyDescent="0.3"/>
    <row r="45" spans="1:6" s="8" customFormat="1" x14ac:dyDescent="0.3"/>
    <row r="46" spans="1:6" s="8" customFormat="1" x14ac:dyDescent="0.3"/>
    <row r="47" spans="1:6" s="8" customFormat="1" x14ac:dyDescent="0.3"/>
    <row r="48" spans="1:6" s="8" customFormat="1" x14ac:dyDescent="0.3"/>
    <row r="49" s="8" customFormat="1" x14ac:dyDescent="0.3"/>
    <row r="50" s="8" customFormat="1" x14ac:dyDescent="0.3"/>
    <row r="51" s="8" customFormat="1" x14ac:dyDescent="0.3"/>
    <row r="52" s="8" customFormat="1" x14ac:dyDescent="0.3"/>
    <row r="53" s="8" customFormat="1" x14ac:dyDescent="0.3"/>
    <row r="54" s="8" customFormat="1" x14ac:dyDescent="0.3"/>
    <row r="55" s="8" customFormat="1" x14ac:dyDescent="0.3"/>
    <row r="56" s="8" customFormat="1" x14ac:dyDescent="0.3"/>
    <row r="57" s="8" customFormat="1" x14ac:dyDescent="0.3"/>
    <row r="58" s="8" customFormat="1" x14ac:dyDescent="0.3"/>
    <row r="59" s="8" customFormat="1" x14ac:dyDescent="0.3"/>
    <row r="60" s="8" customFormat="1" x14ac:dyDescent="0.3"/>
    <row r="61" s="8" customFormat="1" x14ac:dyDescent="0.3"/>
    <row r="62" s="8" customFormat="1" x14ac:dyDescent="0.3"/>
    <row r="63" s="8" customFormat="1" x14ac:dyDescent="0.3"/>
    <row r="64" s="8" customFormat="1" x14ac:dyDescent="0.3"/>
    <row r="65" s="8" customFormat="1" x14ac:dyDescent="0.3"/>
    <row r="66" s="8" customFormat="1" x14ac:dyDescent="0.3"/>
    <row r="67" s="8" customFormat="1" x14ac:dyDescent="0.3"/>
    <row r="68" s="8" customFormat="1" x14ac:dyDescent="0.3"/>
    <row r="69" s="8" customFormat="1" x14ac:dyDescent="0.3"/>
    <row r="70" s="8" customFormat="1" x14ac:dyDescent="0.3"/>
    <row r="71" s="8" customFormat="1" x14ac:dyDescent="0.3"/>
    <row r="72" s="8" customFormat="1" x14ac:dyDescent="0.3"/>
    <row r="73" s="8" customFormat="1" x14ac:dyDescent="0.3"/>
    <row r="74" s="8" customFormat="1" x14ac:dyDescent="0.3"/>
    <row r="75" s="8" customFormat="1" x14ac:dyDescent="0.3"/>
    <row r="76" s="8" customFormat="1" x14ac:dyDescent="0.3"/>
    <row r="77" s="8" customFormat="1" x14ac:dyDescent="0.3"/>
    <row r="78" s="8" customFormat="1" x14ac:dyDescent="0.3"/>
    <row r="79" s="8" customFormat="1" x14ac:dyDescent="0.3"/>
    <row r="80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9"/>
  <sheetViews>
    <sheetView workbookViewId="0">
      <selection activeCell="B4" sqref="B4"/>
    </sheetView>
  </sheetViews>
  <sheetFormatPr defaultColWidth="8.77734375" defaultRowHeight="14.4" x14ac:dyDescent="0.3"/>
  <cols>
    <col min="2" max="2" width="14.77734375" customWidth="1"/>
    <col min="3" max="3" width="10.21875" customWidth="1"/>
    <col min="4" max="5" width="10.44140625" customWidth="1"/>
  </cols>
  <sheetData>
    <row r="1" spans="2:5" x14ac:dyDescent="0.3">
      <c r="B1" s="15" t="s">
        <v>23</v>
      </c>
      <c r="C1" s="15"/>
      <c r="D1" s="15"/>
      <c r="E1" s="15"/>
    </row>
    <row r="2" spans="2:5" x14ac:dyDescent="0.3">
      <c r="B2" s="11" t="s">
        <v>24</v>
      </c>
      <c r="C2" s="11" t="s">
        <v>17</v>
      </c>
      <c r="D2" s="11" t="s">
        <v>18</v>
      </c>
      <c r="E2" s="11" t="s">
        <v>20</v>
      </c>
    </row>
    <row r="3" spans="2:5" x14ac:dyDescent="0.3">
      <c r="B3" s="11">
        <v>2200</v>
      </c>
      <c r="C3" s="11">
        <f>B3*0.75</f>
        <v>1650</v>
      </c>
      <c r="D3" s="11">
        <f>B3*0.5</f>
        <v>1100</v>
      </c>
      <c r="E3" s="11">
        <f>D3+C3+B3*7</f>
        <v>18150</v>
      </c>
    </row>
    <row r="4" spans="2:5" x14ac:dyDescent="0.3">
      <c r="B4" s="11"/>
      <c r="C4" s="11"/>
      <c r="D4" s="11"/>
      <c r="E4" s="11"/>
    </row>
    <row r="5" spans="2:5" x14ac:dyDescent="0.3">
      <c r="B5" s="12"/>
      <c r="C5" s="12"/>
      <c r="D5" s="12"/>
      <c r="E5" s="11" t="s">
        <v>21</v>
      </c>
    </row>
    <row r="6" spans="2:5" x14ac:dyDescent="0.3">
      <c r="B6" s="12"/>
      <c r="C6" s="12"/>
      <c r="D6" s="12"/>
      <c r="E6" s="11">
        <f>E3/4</f>
        <v>4537.5</v>
      </c>
    </row>
    <row r="7" spans="2:5" x14ac:dyDescent="0.3">
      <c r="B7" s="12"/>
      <c r="C7" s="12"/>
      <c r="D7" s="12"/>
      <c r="E7" s="11"/>
    </row>
    <row r="8" spans="2:5" x14ac:dyDescent="0.3">
      <c r="B8" s="12"/>
      <c r="C8" s="12"/>
      <c r="D8" s="12"/>
      <c r="E8" s="11" t="s">
        <v>19</v>
      </c>
    </row>
    <row r="9" spans="2:5" x14ac:dyDescent="0.3">
      <c r="B9" s="12"/>
      <c r="C9" s="12"/>
      <c r="D9" s="12"/>
      <c r="E9" s="11">
        <f>E3+E6</f>
        <v>22687.5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Amounts</vt:lpstr>
      <vt:lpstr>Payment Calculator</vt:lpstr>
    </vt:vector>
  </TitlesOfParts>
  <Company>The Australian National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Smith</dc:creator>
  <cp:lastModifiedBy>Michael Turvey</cp:lastModifiedBy>
  <dcterms:created xsi:type="dcterms:W3CDTF">2017-10-09T05:51:12Z</dcterms:created>
  <dcterms:modified xsi:type="dcterms:W3CDTF">2017-11-10T07:18:48Z</dcterms:modified>
</cp:coreProperties>
</file>